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1 - Class Table" sheetId="1" r:id="rId4"/>
    <sheet state="visible" name="2.1 - Expected Table" sheetId="2" r:id="rId5"/>
    <sheet state="visible" name="2.2 - Expected Time Graph" sheetId="3" r:id="rId6"/>
    <sheet state="visible" name="2.3 - Class Graph" sheetId="4" r:id="rId7"/>
  </sheets>
  <definedNames/>
  <calcPr/>
</workbook>
</file>

<file path=xl/sharedStrings.xml><?xml version="1.0" encoding="utf-8"?>
<sst xmlns="http://schemas.openxmlformats.org/spreadsheetml/2006/main" count="58" uniqueCount="17">
  <si>
    <t>Path</t>
  </si>
  <si>
    <t>Congestion Coefficients</t>
  </si>
  <si>
    <t>credit: patel011393@gmail.com</t>
  </si>
  <si>
    <t>total vehicles</t>
  </si>
  <si>
    <t>average travel times</t>
  </si>
  <si>
    <t>count</t>
  </si>
  <si>
    <t>time</t>
  </si>
  <si>
    <t>Ab</t>
  </si>
  <si>
    <t>bridge</t>
  </si>
  <si>
    <t>no bridge</t>
  </si>
  <si>
    <t>aB</t>
  </si>
  <si>
    <t>AB</t>
  </si>
  <si>
    <t>ab</t>
  </si>
  <si>
    <t>Totals</t>
  </si>
  <si>
    <t>TOTAL VEHICLES</t>
  </si>
  <si>
    <t>AVERAGE TRAVEL TIME</t>
  </si>
  <si>
    <t>traffic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</si>
</sst>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sz val="18.0"/>
      <color theme="1"/>
      <name val="Arial"/>
    </font>
    <font>
      <b/>
      <color theme="1"/>
      <name val="Arial"/>
    </font>
    <font>
      <color rgb="FFFFFFFF"/>
      <name val="Arial"/>
    </font>
    <font>
      <b/>
      <sz val="14.0"/>
      <color theme="1"/>
      <name val="Arial"/>
    </font>
    <font/>
    <font>
      <color theme="1"/>
      <name val="Arial"/>
    </font>
    <font>
      <b/>
      <sz val="12.0"/>
      <color theme="1"/>
      <name val="Arial"/>
    </font>
    <font>
      <sz val="14.0"/>
      <color theme="1"/>
      <name val="Arial"/>
    </font>
    <font>
      <color rgb="FFFFFFFF"/>
      <name val="Sans-serif"/>
    </font>
    <font>
      <color rgb="FF980000"/>
      <name val="Arial"/>
    </font>
    <font>
      <sz val="10.0"/>
      <color rgb="FF98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A9999"/>
        <bgColor rgb="FFEA9999"/>
      </patternFill>
    </fill>
    <fill>
      <patternFill patternType="solid">
        <fgColor rgb="FF999999"/>
        <bgColor rgb="FF999999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1" numFmtId="0" xfId="0" applyAlignment="1" applyFont="1">
      <alignment horizontal="right" readingOrder="0"/>
    </xf>
    <xf borderId="0" fillId="0" fontId="2" numFmtId="0" xfId="0" applyAlignment="1" applyFont="1">
      <alignment horizontal="right" readingOrder="0"/>
    </xf>
    <xf borderId="0" fillId="0" fontId="3" numFmtId="0" xfId="0" applyAlignment="1" applyFont="1">
      <alignment readingOrder="0"/>
    </xf>
    <xf borderId="1" fillId="3" fontId="4" numFmtId="0" xfId="0" applyAlignment="1" applyBorder="1" applyFill="1" applyFont="1">
      <alignment horizontal="right" readingOrder="0"/>
    </xf>
    <xf borderId="1" fillId="3" fontId="5" numFmtId="0" xfId="0" applyBorder="1" applyFont="1"/>
    <xf borderId="1" fillId="3" fontId="4" numFmtId="2" xfId="0" applyAlignment="1" applyBorder="1" applyFont="1" applyNumberFormat="1">
      <alignment horizontal="right" readingOrder="0"/>
    </xf>
    <xf borderId="0" fillId="0" fontId="6" numFmtId="0" xfId="0" applyAlignment="1" applyFont="1">
      <alignment horizontal="right" readingOrder="0"/>
    </xf>
    <xf borderId="0" fillId="0" fontId="4" numFmtId="0" xfId="0" applyAlignment="1" applyFont="1">
      <alignment horizontal="right" readingOrder="0" shrinkToFit="0" vertical="center" wrapText="1"/>
    </xf>
    <xf borderId="1" fillId="4" fontId="7" numFmtId="0" xfId="0" applyAlignment="1" applyBorder="1" applyFill="1" applyFont="1">
      <alignment horizontal="right" readingOrder="0"/>
    </xf>
    <xf borderId="0" fillId="0" fontId="6" numFmtId="0" xfId="0" applyAlignment="1" applyFont="1">
      <alignment horizontal="right"/>
    </xf>
    <xf borderId="0" fillId="0" fontId="2" numFmtId="0" xfId="0" applyAlignment="1" applyFont="1">
      <alignment horizontal="center" readingOrder="0" vertical="center"/>
    </xf>
    <xf borderId="0" fillId="0" fontId="6" numFmtId="0" xfId="0" applyAlignment="1" applyFont="1">
      <alignment readingOrder="0"/>
    </xf>
    <xf borderId="0" fillId="5" fontId="6" numFmtId="0" xfId="0" applyAlignment="1" applyFill="1" applyFont="1">
      <alignment horizontal="right"/>
    </xf>
    <xf borderId="0" fillId="6" fontId="4" numFmtId="0" xfId="0" applyAlignment="1" applyFill="1" applyFont="1">
      <alignment horizontal="center" readingOrder="0" vertical="center"/>
    </xf>
    <xf borderId="0" fillId="6" fontId="8" numFmtId="0" xfId="0" applyAlignment="1" applyFont="1">
      <alignment readingOrder="0"/>
    </xf>
    <xf borderId="1" fillId="4" fontId="6" numFmtId="1" xfId="0" applyAlignment="1" applyBorder="1" applyFont="1" applyNumberFormat="1">
      <alignment horizontal="right" readingOrder="0"/>
    </xf>
    <xf borderId="1" fillId="4" fontId="6" numFmtId="2" xfId="0" applyAlignment="1" applyBorder="1" applyFont="1" applyNumberFormat="1">
      <alignment horizontal="right" readingOrder="0"/>
    </xf>
    <xf borderId="1" fillId="0" fontId="6" numFmtId="1" xfId="0" applyAlignment="1" applyBorder="1" applyFont="1" applyNumberFormat="1">
      <alignment horizontal="right"/>
    </xf>
    <xf borderId="1" fillId="0" fontId="6" numFmtId="2" xfId="0" applyBorder="1" applyFont="1" applyNumberFormat="1"/>
    <xf borderId="1" fillId="5" fontId="6" numFmtId="1" xfId="0" applyAlignment="1" applyBorder="1" applyFont="1" applyNumberFormat="1">
      <alignment horizontal="right" readingOrder="0"/>
    </xf>
    <xf borderId="1" fillId="5" fontId="6" numFmtId="2" xfId="0" applyAlignment="1" applyBorder="1" applyFont="1" applyNumberFormat="1">
      <alignment horizontal="right" readingOrder="0"/>
    </xf>
    <xf borderId="0" fillId="0" fontId="8" numFmtId="0" xfId="0" applyAlignment="1" applyFont="1">
      <alignment readingOrder="0"/>
    </xf>
    <xf borderId="0" fillId="0" fontId="8" numFmtId="0" xfId="0" applyAlignment="1" applyFont="1">
      <alignment horizontal="right"/>
    </xf>
    <xf borderId="0" fillId="4" fontId="6" numFmtId="1" xfId="0" applyAlignment="1" applyFont="1" applyNumberFormat="1">
      <alignment horizontal="right"/>
    </xf>
    <xf borderId="0" fillId="4" fontId="6" numFmtId="2" xfId="0" applyAlignment="1" applyFont="1" applyNumberFormat="1">
      <alignment horizontal="right"/>
    </xf>
    <xf borderId="0" fillId="0" fontId="6" numFmtId="0" xfId="0" applyAlignment="1" applyFont="1">
      <alignment horizontal="right"/>
    </xf>
    <xf borderId="0" fillId="0" fontId="6" numFmtId="0" xfId="0" applyFont="1"/>
    <xf borderId="0" fillId="7" fontId="4" numFmtId="0" xfId="0" applyAlignment="1" applyFill="1" applyFont="1">
      <alignment horizontal="center" readingOrder="0" vertical="center"/>
    </xf>
    <xf borderId="0" fillId="7" fontId="8" numFmtId="0" xfId="0" applyAlignment="1" applyFont="1">
      <alignment readingOrder="0"/>
    </xf>
    <xf borderId="0" fillId="0" fontId="4" numFmtId="0" xfId="0" applyAlignment="1" applyFont="1">
      <alignment horizontal="center" readingOrder="0" vertical="center"/>
    </xf>
    <xf borderId="0" fillId="5" fontId="6" numFmtId="1" xfId="0" applyAlignment="1" applyFont="1" applyNumberFormat="1">
      <alignment horizontal="right"/>
    </xf>
    <xf borderId="0" fillId="5" fontId="6" numFmtId="2" xfId="0" applyAlignment="1" applyFont="1" applyNumberFormat="1">
      <alignment horizontal="right"/>
    </xf>
    <xf borderId="0" fillId="8" fontId="4" numFmtId="0" xfId="0" applyAlignment="1" applyFill="1" applyFont="1">
      <alignment horizontal="center" readingOrder="0" vertical="center"/>
    </xf>
    <xf borderId="0" fillId="8" fontId="8" numFmtId="0" xfId="0" applyAlignment="1" applyFont="1">
      <alignment readingOrder="0"/>
    </xf>
    <xf borderId="0" fillId="4" fontId="6" numFmtId="2" xfId="0" applyAlignment="1" applyFont="1" applyNumberFormat="1">
      <alignment horizontal="right" readingOrder="0"/>
    </xf>
    <xf borderId="0" fillId="9" fontId="4" numFmtId="0" xfId="0" applyAlignment="1" applyFill="1" applyFont="1">
      <alignment horizontal="center" readingOrder="0" vertical="center"/>
    </xf>
    <xf borderId="0" fillId="9" fontId="8" numFmtId="0" xfId="0" applyAlignment="1" applyFont="1">
      <alignment readingOrder="0"/>
    </xf>
    <xf borderId="0" fillId="5" fontId="6" numFmtId="0" xfId="0" applyFont="1"/>
    <xf borderId="0" fillId="0" fontId="4" numFmtId="0" xfId="0" applyAlignment="1" applyFont="1">
      <alignment horizontal="left" readingOrder="0" vertical="center"/>
    </xf>
    <xf borderId="0" fillId="0" fontId="4" numFmtId="0" xfId="0" applyAlignment="1" applyFont="1">
      <alignment readingOrder="0"/>
    </xf>
    <xf borderId="0" fillId="4" fontId="6" numFmtId="1" xfId="0" applyFont="1" applyNumberFormat="1"/>
    <xf borderId="0" fillId="4" fontId="6" numFmtId="2" xfId="0" applyFont="1" applyNumberFormat="1"/>
    <xf borderId="0" fillId="0" fontId="6" numFmtId="1" xfId="0" applyFont="1" applyNumberFormat="1"/>
    <xf borderId="0" fillId="5" fontId="6" numFmtId="1" xfId="0" applyAlignment="1" applyFont="1" applyNumberFormat="1">
      <alignment horizontal="right" readingOrder="0"/>
    </xf>
    <xf borderId="0" fillId="5" fontId="6" numFmtId="2" xfId="0" applyFont="1" applyNumberFormat="1"/>
    <xf borderId="0" fillId="5" fontId="6" numFmtId="2" xfId="0" applyAlignment="1" applyFont="1" applyNumberFormat="1">
      <alignment horizontal="right" readingOrder="0"/>
    </xf>
    <xf borderId="0" fillId="0" fontId="9" numFmtId="0" xfId="0" applyAlignment="1" applyFont="1">
      <alignment horizontal="right" readingOrder="0"/>
    </xf>
    <xf borderId="0" fillId="0" fontId="9" numFmtId="0" xfId="0" applyAlignment="1" applyFont="1">
      <alignment readingOrder="0"/>
    </xf>
    <xf borderId="0" fillId="0" fontId="6" numFmtId="0" xfId="0" applyFont="1"/>
    <xf borderId="0" fillId="0" fontId="6" numFmtId="2" xfId="0" applyFont="1" applyNumberFormat="1"/>
    <xf borderId="0" fillId="0" fontId="2" numFmtId="0" xfId="0" applyAlignment="1" applyFont="1">
      <alignment readingOrder="0"/>
    </xf>
    <xf borderId="0" fillId="0" fontId="6" numFmtId="0" xfId="0" applyAlignment="1" applyFont="1">
      <alignment horizontal="left" readingOrder="0"/>
    </xf>
    <xf borderId="0" fillId="0" fontId="10" numFmtId="0" xfId="0" applyAlignment="1" applyFont="1">
      <alignment horizontal="left" readingOrder="0"/>
    </xf>
    <xf borderId="0" fillId="0" fontId="11" numFmtId="0" xfId="0" applyAlignment="1" applyFont="1">
      <alignment horizontal="left"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2">
    <tableStyle count="3" pivot="0" name="1.1 - Class Table-style">
      <tableStyleElement dxfId="1" type="headerRow"/>
      <tableStyleElement dxfId="2" type="firstRowStripe"/>
      <tableStyleElement dxfId="3" type="secondRowStripe"/>
    </tableStyle>
    <tableStyle count="3" pivot="0" name="2.1 - Expected Table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J5:K15" displayName="Table_1" id="1">
  <tableColumns count="2">
    <tableColumn name="Column1" id="1"/>
    <tableColumn name="Column2" id="2"/>
  </tableColumns>
  <tableStyleInfo name="1.1 - Class Table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J5:K15" displayName="Table_2" id="2">
  <tableColumns count="2">
    <tableColumn name="Column1" id="1"/>
    <tableColumn name="Column2" id="2"/>
  </tableColumns>
  <tableStyleInfo name="2.1 - Expected Table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1.29"/>
    <col customWidth="1" min="2" max="2" width="17.71"/>
    <col customWidth="1" min="3" max="3" width="16.57"/>
    <col customWidth="1" min="5" max="8" width="12.0"/>
    <col customWidth="1" min="9" max="9" width="14.71"/>
    <col customWidth="1" min="10" max="10" width="15.0"/>
    <col customWidth="1" min="11" max="11" width="16.57"/>
  </cols>
  <sheetData>
    <row r="1">
      <c r="A1" s="1" t="s">
        <v>0</v>
      </c>
      <c r="C1" s="2" t="s">
        <v>1</v>
      </c>
      <c r="I1" s="3"/>
      <c r="J1" s="3"/>
    </row>
    <row r="2">
      <c r="A2" s="4" t="s">
        <v>2</v>
      </c>
      <c r="C2" s="5">
        <v>0.15</v>
      </c>
      <c r="D2" s="6"/>
      <c r="E2" s="7">
        <v>0.5</v>
      </c>
      <c r="F2" s="6"/>
      <c r="G2" s="7">
        <v>0.9</v>
      </c>
      <c r="H2" s="6"/>
      <c r="I2" s="8"/>
      <c r="J2" s="9" t="s">
        <v>3</v>
      </c>
      <c r="K2" s="9" t="s">
        <v>4</v>
      </c>
    </row>
    <row r="3">
      <c r="C3" s="10" t="s">
        <v>5</v>
      </c>
      <c r="D3" s="10" t="s">
        <v>6</v>
      </c>
      <c r="E3" s="10" t="s">
        <v>5</v>
      </c>
      <c r="F3" s="10" t="s">
        <v>6</v>
      </c>
      <c r="G3" s="10" t="s">
        <v>5</v>
      </c>
      <c r="H3" s="10" t="s">
        <v>6</v>
      </c>
      <c r="I3" s="11"/>
    </row>
    <row r="4">
      <c r="A4" s="12"/>
      <c r="B4" s="13"/>
      <c r="C4" s="14"/>
      <c r="D4" s="14"/>
      <c r="E4" s="14"/>
      <c r="F4" s="14"/>
      <c r="G4" s="14"/>
      <c r="H4" s="14"/>
      <c r="I4" s="11"/>
      <c r="J4" s="11"/>
    </row>
    <row r="5">
      <c r="A5" s="15" t="s">
        <v>7</v>
      </c>
      <c r="B5" s="16" t="s">
        <v>8</v>
      </c>
      <c r="C5" s="17">
        <v>0.0</v>
      </c>
      <c r="D5" s="18">
        <v>0.0</v>
      </c>
      <c r="E5" s="17">
        <v>0.0</v>
      </c>
      <c r="F5" s="18">
        <v>0.0</v>
      </c>
      <c r="G5" s="17">
        <v>0.0</v>
      </c>
      <c r="H5" s="18">
        <v>0.0</v>
      </c>
      <c r="I5" s="11"/>
      <c r="J5" s="19">
        <f t="shared" ref="J5:K5" si="1">SUM(C5,E5,G5)</f>
        <v>0</v>
      </c>
      <c r="K5" s="20">
        <f t="shared" si="1"/>
        <v>0</v>
      </c>
    </row>
    <row r="6">
      <c r="B6" s="16" t="s">
        <v>9</v>
      </c>
      <c r="C6" s="21">
        <v>0.0</v>
      </c>
      <c r="D6" s="22">
        <v>0.0</v>
      </c>
      <c r="E6" s="21">
        <v>0.0</v>
      </c>
      <c r="F6" s="22">
        <v>0.0</v>
      </c>
      <c r="G6" s="21">
        <v>0.0</v>
      </c>
      <c r="H6" s="22">
        <v>0.0</v>
      </c>
      <c r="J6" s="19">
        <f>SUM(C6,E6,G6)</f>
        <v>0</v>
      </c>
      <c r="K6" s="20">
        <f>AVERAGE(D6,F6,H6)</f>
        <v>0</v>
      </c>
    </row>
    <row r="7">
      <c r="A7" s="23"/>
      <c r="B7" s="24"/>
      <c r="C7" s="25"/>
      <c r="D7" s="26"/>
      <c r="E7" s="25"/>
      <c r="F7" s="26"/>
      <c r="G7" s="25"/>
      <c r="H7" s="26"/>
      <c r="I7" s="11"/>
      <c r="J7" s="27"/>
      <c r="K7" s="28"/>
    </row>
    <row r="8">
      <c r="A8" s="29" t="s">
        <v>10</v>
      </c>
      <c r="B8" s="30" t="s">
        <v>8</v>
      </c>
      <c r="C8" s="21">
        <v>0.0</v>
      </c>
      <c r="D8" s="22">
        <v>0.0</v>
      </c>
      <c r="E8" s="21">
        <v>0.0</v>
      </c>
      <c r="F8" s="22">
        <v>0.0</v>
      </c>
      <c r="G8" s="21">
        <v>0.0</v>
      </c>
      <c r="H8" s="22">
        <v>0.0</v>
      </c>
      <c r="I8" s="11"/>
      <c r="J8" s="19">
        <f t="shared" ref="J8:J9" si="2">SUM(C8,E8,G8)</f>
        <v>0</v>
      </c>
      <c r="K8" s="20">
        <f t="shared" ref="K8:K9" si="3">AVERAGE(D8,F8,H8)</f>
        <v>0</v>
      </c>
    </row>
    <row r="9">
      <c r="B9" s="30" t="s">
        <v>9</v>
      </c>
      <c r="C9" s="17">
        <v>0.0</v>
      </c>
      <c r="D9" s="18">
        <v>0.0</v>
      </c>
      <c r="E9" s="17">
        <v>0.0</v>
      </c>
      <c r="F9" s="18">
        <v>0.0</v>
      </c>
      <c r="G9" s="17">
        <v>0.0</v>
      </c>
      <c r="H9" s="18">
        <v>0.0</v>
      </c>
      <c r="J9" s="19">
        <f t="shared" si="2"/>
        <v>0</v>
      </c>
      <c r="K9" s="20">
        <f t="shared" si="3"/>
        <v>0</v>
      </c>
    </row>
    <row r="10">
      <c r="A10" s="31"/>
      <c r="B10" s="24"/>
      <c r="C10" s="32"/>
      <c r="D10" s="33"/>
      <c r="E10" s="32"/>
      <c r="F10" s="33"/>
      <c r="G10" s="32"/>
      <c r="H10" s="33"/>
      <c r="I10" s="11"/>
      <c r="J10" s="27"/>
      <c r="K10" s="28"/>
    </row>
    <row r="11">
      <c r="A11" s="34" t="s">
        <v>11</v>
      </c>
      <c r="B11" s="35" t="s">
        <v>8</v>
      </c>
      <c r="C11" s="17">
        <v>0.0</v>
      </c>
      <c r="D11" s="18">
        <v>0.0</v>
      </c>
      <c r="E11" s="17">
        <v>0.0</v>
      </c>
      <c r="F11" s="18">
        <v>0.0</v>
      </c>
      <c r="G11" s="17">
        <v>0.0</v>
      </c>
      <c r="H11" s="18">
        <v>0.0</v>
      </c>
      <c r="J11" s="19">
        <f t="shared" ref="J11:J12" si="4">SUM(C11,E11,G11)</f>
        <v>0</v>
      </c>
      <c r="K11" s="20">
        <f t="shared" ref="K11:K12" si="5">AVERAGE(D11,F11,H11)</f>
        <v>0</v>
      </c>
    </row>
    <row r="12">
      <c r="B12" s="35" t="s">
        <v>9</v>
      </c>
      <c r="C12" s="21">
        <v>0.0</v>
      </c>
      <c r="D12" s="22">
        <v>0.0</v>
      </c>
      <c r="E12" s="21">
        <v>0.0</v>
      </c>
      <c r="F12" s="22">
        <v>0.0</v>
      </c>
      <c r="G12" s="21">
        <v>0.0</v>
      </c>
      <c r="H12" s="22">
        <v>0.0</v>
      </c>
      <c r="I12" s="11"/>
      <c r="J12" s="19">
        <f t="shared" si="4"/>
        <v>0</v>
      </c>
      <c r="K12" s="20">
        <f t="shared" si="5"/>
        <v>0</v>
      </c>
    </row>
    <row r="13">
      <c r="A13" s="31"/>
      <c r="B13" s="24"/>
      <c r="C13" s="25"/>
      <c r="D13" s="36"/>
      <c r="E13" s="25"/>
      <c r="F13" s="26"/>
      <c r="G13" s="25"/>
      <c r="H13" s="26"/>
      <c r="I13" s="11"/>
      <c r="J13" s="27"/>
      <c r="K13" s="28"/>
    </row>
    <row r="14">
      <c r="A14" s="37" t="s">
        <v>12</v>
      </c>
      <c r="B14" s="38" t="s">
        <v>8</v>
      </c>
      <c r="C14" s="21">
        <v>0.0</v>
      </c>
      <c r="D14" s="22">
        <v>0.0</v>
      </c>
      <c r="E14" s="21">
        <v>0.0</v>
      </c>
      <c r="F14" s="22">
        <v>0.0</v>
      </c>
      <c r="G14" s="21">
        <v>0.0</v>
      </c>
      <c r="H14" s="22">
        <v>0.0</v>
      </c>
      <c r="I14" s="11"/>
      <c r="J14" s="19">
        <f t="shared" ref="J14:J15" si="6">SUM(C14,E14,G14)</f>
        <v>0</v>
      </c>
      <c r="K14" s="20">
        <f t="shared" ref="K14:K15" si="7">AVERAGE(D14,F14,H14)</f>
        <v>0</v>
      </c>
    </row>
    <row r="15">
      <c r="B15" s="38" t="s">
        <v>9</v>
      </c>
      <c r="C15" s="17">
        <v>0.0</v>
      </c>
      <c r="D15" s="18">
        <v>0.0</v>
      </c>
      <c r="E15" s="17">
        <v>0.0</v>
      </c>
      <c r="F15" s="18">
        <v>0.0</v>
      </c>
      <c r="G15" s="17">
        <v>0.0</v>
      </c>
      <c r="H15" s="18">
        <v>0.0</v>
      </c>
      <c r="J15" s="19">
        <f t="shared" si="6"/>
        <v>0</v>
      </c>
      <c r="K15" s="20">
        <f t="shared" si="7"/>
        <v>0</v>
      </c>
    </row>
    <row r="16">
      <c r="C16" s="39"/>
      <c r="D16" s="39"/>
      <c r="E16" s="39"/>
      <c r="F16" s="39"/>
      <c r="G16" s="39"/>
      <c r="H16" s="39"/>
    </row>
    <row r="17">
      <c r="A17" s="40" t="s">
        <v>13</v>
      </c>
      <c r="B17" s="41" t="s">
        <v>8</v>
      </c>
      <c r="C17" s="42">
        <f t="shared" ref="C17:C18" si="8">SUM(C5,C8,C11,C14)</f>
        <v>0</v>
      </c>
      <c r="D17" s="43">
        <f>AVERAGE(D14)</f>
        <v>0</v>
      </c>
      <c r="E17" s="42">
        <f t="shared" ref="E17:E18" si="9">SUM(E5,E8,E11,E14)</f>
        <v>0</v>
      </c>
      <c r="F17" s="43">
        <f>AVERAGE(F5,F8,F14)</f>
        <v>0</v>
      </c>
      <c r="G17" s="42">
        <f t="shared" ref="G17:G18" si="10">SUM(G5,G8,G11,G14)</f>
        <v>0</v>
      </c>
      <c r="H17" s="43">
        <f>AVERAGE(H5,H8,H11,H14)</f>
        <v>0</v>
      </c>
      <c r="I17" s="44"/>
    </row>
    <row r="18">
      <c r="B18" s="41" t="s">
        <v>9</v>
      </c>
      <c r="C18" s="45">
        <f t="shared" si="8"/>
        <v>0</v>
      </c>
      <c r="D18" s="46">
        <f>AVERAGE(D6,D9)</f>
        <v>0</v>
      </c>
      <c r="E18" s="45">
        <f t="shared" si="9"/>
        <v>0</v>
      </c>
      <c r="F18" s="47">
        <f>AVERAGE(F6,F9)</f>
        <v>0</v>
      </c>
      <c r="G18" s="45">
        <f t="shared" si="10"/>
        <v>0</v>
      </c>
      <c r="H18" s="47">
        <f>AVERAGE(H6,H9)</f>
        <v>0</v>
      </c>
    </row>
    <row r="19">
      <c r="D19" s="48"/>
      <c r="E19" s="48"/>
    </row>
    <row r="20">
      <c r="J20" s="49"/>
      <c r="K20" s="48"/>
      <c r="L20" s="48"/>
    </row>
    <row r="21">
      <c r="F21" s="49"/>
      <c r="G21" s="48"/>
      <c r="H21" s="48"/>
      <c r="J21" s="49"/>
      <c r="K21" s="48"/>
      <c r="L21" s="48"/>
    </row>
    <row r="22">
      <c r="F22" s="49"/>
      <c r="G22" s="48"/>
      <c r="H22" s="48"/>
      <c r="J22" s="49"/>
      <c r="K22" s="48"/>
      <c r="L22" s="48"/>
    </row>
    <row r="23">
      <c r="F23" s="49"/>
      <c r="G23" s="48"/>
      <c r="H23" s="48"/>
      <c r="J23" s="49"/>
      <c r="K23" s="48"/>
      <c r="L23" s="48"/>
    </row>
    <row r="24">
      <c r="F24" s="49"/>
      <c r="G24" s="48"/>
      <c r="H24" s="48"/>
      <c r="J24" s="49"/>
      <c r="K24" s="48"/>
      <c r="L24" s="48"/>
    </row>
    <row r="25">
      <c r="F25" s="49"/>
      <c r="G25" s="48"/>
      <c r="H25" s="48"/>
    </row>
  </sheetData>
  <mergeCells count="13">
    <mergeCell ref="A2:B3"/>
    <mergeCell ref="A17:A18"/>
    <mergeCell ref="A8:A9"/>
    <mergeCell ref="A11:A12"/>
    <mergeCell ref="A14:A15"/>
    <mergeCell ref="A5:A6"/>
    <mergeCell ref="E2:F2"/>
    <mergeCell ref="J2:J3"/>
    <mergeCell ref="K2:K3"/>
    <mergeCell ref="G2:H2"/>
    <mergeCell ref="C1:H1"/>
    <mergeCell ref="C2:D2"/>
    <mergeCell ref="A1:B1"/>
  </mergeCells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1.29"/>
    <col customWidth="1" min="2" max="2" width="17.71"/>
    <col customWidth="1" min="3" max="3" width="16.57"/>
    <col customWidth="1" min="6" max="8" width="12.0"/>
    <col customWidth="1" min="9" max="9" width="14.71"/>
    <col customWidth="1" min="10" max="10" width="15.0"/>
    <col customWidth="1" min="11" max="11" width="18.71"/>
  </cols>
  <sheetData>
    <row r="1">
      <c r="A1" s="1" t="s">
        <v>0</v>
      </c>
      <c r="C1" s="2" t="s">
        <v>1</v>
      </c>
      <c r="I1" s="3"/>
      <c r="J1" s="3"/>
    </row>
    <row r="2">
      <c r="A2" s="4" t="s">
        <v>2</v>
      </c>
      <c r="C2" s="5">
        <v>0.15</v>
      </c>
      <c r="D2" s="6"/>
      <c r="E2" s="7">
        <v>0.5</v>
      </c>
      <c r="F2" s="6"/>
      <c r="G2" s="7">
        <v>0.9</v>
      </c>
      <c r="H2" s="6"/>
      <c r="I2" s="8"/>
      <c r="J2" s="9" t="s">
        <v>14</v>
      </c>
      <c r="K2" s="9" t="s">
        <v>15</v>
      </c>
    </row>
    <row r="3">
      <c r="C3" s="10" t="s">
        <v>5</v>
      </c>
      <c r="D3" s="10" t="s">
        <v>6</v>
      </c>
      <c r="E3" s="10" t="s">
        <v>5</v>
      </c>
      <c r="F3" s="10" t="s">
        <v>6</v>
      </c>
      <c r="G3" s="10" t="s">
        <v>5</v>
      </c>
      <c r="H3" s="10" t="s">
        <v>6</v>
      </c>
      <c r="I3" s="11"/>
    </row>
    <row r="4">
      <c r="A4" s="12"/>
      <c r="B4" s="13"/>
      <c r="C4" s="14"/>
      <c r="D4" s="14"/>
      <c r="E4" s="14"/>
      <c r="F4" s="14"/>
      <c r="G4" s="14"/>
      <c r="H4" s="14"/>
      <c r="I4" s="11"/>
      <c r="J4" s="11"/>
    </row>
    <row r="5">
      <c r="A5" s="15" t="s">
        <v>7</v>
      </c>
      <c r="B5" s="16" t="s">
        <v>8</v>
      </c>
      <c r="C5" s="17">
        <v>0.0</v>
      </c>
      <c r="D5" s="18">
        <v>0.0</v>
      </c>
      <c r="E5" s="17">
        <v>491.0</v>
      </c>
      <c r="F5" s="18">
        <v>1.732</v>
      </c>
      <c r="G5" s="17">
        <v>664.0</v>
      </c>
      <c r="H5" s="18">
        <v>4.842</v>
      </c>
      <c r="I5" s="11"/>
      <c r="J5" s="19">
        <f t="shared" ref="J5:K5" si="1">SUM(C5,E5,G5)</f>
        <v>1155</v>
      </c>
      <c r="K5" s="20">
        <f t="shared" si="1"/>
        <v>6.574</v>
      </c>
    </row>
    <row r="6">
      <c r="B6" s="16" t="s">
        <v>9</v>
      </c>
      <c r="C6" s="21">
        <v>1606.0</v>
      </c>
      <c r="D6" s="22">
        <v>1.457</v>
      </c>
      <c r="E6" s="21">
        <v>1642.0</v>
      </c>
      <c r="F6" s="22">
        <v>1.79</v>
      </c>
      <c r="G6" s="21">
        <v>1616.0</v>
      </c>
      <c r="H6" s="22">
        <v>7.187</v>
      </c>
      <c r="J6" s="19">
        <f>SUM(C6,E6,G6)</f>
        <v>4864</v>
      </c>
      <c r="K6" s="20">
        <f>AVERAGE(D6,F6,H6)</f>
        <v>3.478</v>
      </c>
    </row>
    <row r="7">
      <c r="A7" s="23"/>
      <c r="B7" s="24"/>
      <c r="C7" s="25"/>
      <c r="D7" s="26"/>
      <c r="E7" s="25"/>
      <c r="F7" s="26"/>
      <c r="G7" s="25"/>
      <c r="H7" s="26"/>
      <c r="I7" s="11"/>
      <c r="J7" s="27"/>
      <c r="K7" s="28"/>
    </row>
    <row r="8">
      <c r="A8" s="29" t="s">
        <v>10</v>
      </c>
      <c r="B8" s="30" t="s">
        <v>8</v>
      </c>
      <c r="C8" s="21">
        <v>0.0</v>
      </c>
      <c r="D8" s="22">
        <v>0.0</v>
      </c>
      <c r="E8" s="21">
        <v>773.0</v>
      </c>
      <c r="F8" s="22">
        <v>1.719</v>
      </c>
      <c r="G8" s="21">
        <v>1216.0</v>
      </c>
      <c r="H8" s="22">
        <v>1.9</v>
      </c>
      <c r="I8" s="11"/>
      <c r="J8" s="19">
        <f t="shared" ref="J8:J9" si="2">SUM(C8,E8,G8)</f>
        <v>1989</v>
      </c>
      <c r="K8" s="20">
        <f t="shared" ref="K8:K9" si="3">AVERAGE(D8,F8,H8)</f>
        <v>1.206333333</v>
      </c>
    </row>
    <row r="9">
      <c r="B9" s="30" t="s">
        <v>9</v>
      </c>
      <c r="C9" s="17">
        <v>1511.0</v>
      </c>
      <c r="D9" s="18">
        <v>1.388</v>
      </c>
      <c r="E9" s="17">
        <v>1594.0</v>
      </c>
      <c r="F9" s="18">
        <v>1.646</v>
      </c>
      <c r="G9" s="17">
        <v>1570.0</v>
      </c>
      <c r="H9" s="18">
        <v>3.921</v>
      </c>
      <c r="J9" s="19">
        <f t="shared" si="2"/>
        <v>4675</v>
      </c>
      <c r="K9" s="20">
        <f t="shared" si="3"/>
        <v>2.318333333</v>
      </c>
    </row>
    <row r="10">
      <c r="A10" s="31"/>
      <c r="B10" s="24"/>
      <c r="C10" s="32"/>
      <c r="D10" s="33"/>
      <c r="E10" s="32"/>
      <c r="F10" s="33"/>
      <c r="G10" s="32"/>
      <c r="H10" s="33"/>
      <c r="I10" s="11"/>
      <c r="J10" s="27"/>
      <c r="K10" s="28"/>
    </row>
    <row r="11">
      <c r="A11" s="34" t="s">
        <v>11</v>
      </c>
      <c r="B11" s="35" t="s">
        <v>8</v>
      </c>
      <c r="C11" s="17">
        <v>0.0</v>
      </c>
      <c r="D11" s="18">
        <v>0.0</v>
      </c>
      <c r="E11" s="17">
        <v>0.0</v>
      </c>
      <c r="F11" s="18">
        <v>0.0</v>
      </c>
      <c r="G11" s="17">
        <v>1148.0</v>
      </c>
      <c r="H11" s="18">
        <v>3.73</v>
      </c>
      <c r="J11" s="19">
        <f t="shared" ref="J11:J12" si="4">SUM(C11,E11,G11)</f>
        <v>1148</v>
      </c>
      <c r="K11" s="20">
        <f t="shared" ref="K11:K12" si="5">AVERAGE(D11,F11,H11)</f>
        <v>1.243333333</v>
      </c>
    </row>
    <row r="12">
      <c r="B12" s="35" t="s">
        <v>9</v>
      </c>
      <c r="C12" s="21">
        <v>0.0</v>
      </c>
      <c r="D12" s="22">
        <v>0.0</v>
      </c>
      <c r="E12" s="21">
        <v>0.0</v>
      </c>
      <c r="F12" s="22">
        <v>0.0</v>
      </c>
      <c r="G12" s="21">
        <v>0.0</v>
      </c>
      <c r="H12" s="22">
        <v>0.0</v>
      </c>
      <c r="I12" s="11"/>
      <c r="J12" s="19">
        <f t="shared" si="4"/>
        <v>0</v>
      </c>
      <c r="K12" s="20">
        <f t="shared" si="5"/>
        <v>0</v>
      </c>
    </row>
    <row r="13">
      <c r="A13" s="31"/>
      <c r="B13" s="24"/>
      <c r="C13" s="25"/>
      <c r="D13" s="36"/>
      <c r="E13" s="25"/>
      <c r="F13" s="26"/>
      <c r="G13" s="25"/>
      <c r="H13" s="26"/>
      <c r="I13" s="11"/>
      <c r="J13" s="27"/>
      <c r="K13" s="28"/>
    </row>
    <row r="14">
      <c r="A14" s="37" t="s">
        <v>12</v>
      </c>
      <c r="B14" s="38" t="s">
        <v>8</v>
      </c>
      <c r="C14" s="21">
        <v>3102.0</v>
      </c>
      <c r="D14" s="22">
        <v>1.142</v>
      </c>
      <c r="E14" s="21">
        <v>1860.0</v>
      </c>
      <c r="F14" s="22">
        <v>1.742</v>
      </c>
      <c r="G14" s="21">
        <v>291.0</v>
      </c>
      <c r="H14" s="22">
        <v>4.11</v>
      </c>
      <c r="I14" s="11"/>
      <c r="J14" s="19">
        <f t="shared" ref="J14:J15" si="6">SUM(C14,E14,G14)</f>
        <v>5253</v>
      </c>
      <c r="K14" s="20">
        <f t="shared" ref="K14:K15" si="7">AVERAGE(D14,F14,H14)</f>
        <v>2.331333333</v>
      </c>
    </row>
    <row r="15">
      <c r="B15" s="38" t="s">
        <v>9</v>
      </c>
      <c r="C15" s="17">
        <v>0.0</v>
      </c>
      <c r="D15" s="18">
        <v>0.0</v>
      </c>
      <c r="E15" s="17">
        <v>0.0</v>
      </c>
      <c r="F15" s="18">
        <v>0.0</v>
      </c>
      <c r="G15" s="17">
        <v>0.0</v>
      </c>
      <c r="H15" s="18">
        <v>0.0</v>
      </c>
      <c r="J15" s="19">
        <f t="shared" si="6"/>
        <v>0</v>
      </c>
      <c r="K15" s="20">
        <f t="shared" si="7"/>
        <v>0</v>
      </c>
    </row>
    <row r="16">
      <c r="C16" s="39"/>
      <c r="D16" s="39"/>
      <c r="E16" s="39"/>
      <c r="F16" s="39"/>
      <c r="G16" s="39"/>
      <c r="H16" s="39"/>
    </row>
    <row r="17">
      <c r="A17" s="40" t="s">
        <v>13</v>
      </c>
      <c r="B17" s="41" t="s">
        <v>8</v>
      </c>
      <c r="C17" s="42">
        <f t="shared" ref="C17:C18" si="8">SUM(C5,C8,C11,C14)</f>
        <v>3102</v>
      </c>
      <c r="D17" s="43">
        <f>AVERAGE(D14)</f>
        <v>1.142</v>
      </c>
      <c r="E17" s="42">
        <f t="shared" ref="E17:E18" si="9">SUM(E5,E8,E11,E14)</f>
        <v>3124</v>
      </c>
      <c r="F17" s="43">
        <f>AVERAGE(F5,F8,F14)</f>
        <v>1.731</v>
      </c>
      <c r="G17" s="42">
        <f t="shared" ref="G17:G18" si="10">SUM(G5,G8,G11,G14)</f>
        <v>3319</v>
      </c>
      <c r="H17" s="43">
        <f>AVERAGE(H5,H8,H11,H14)</f>
        <v>3.6455</v>
      </c>
      <c r="I17" s="44"/>
    </row>
    <row r="18">
      <c r="B18" s="41" t="s">
        <v>9</v>
      </c>
      <c r="C18" s="45">
        <f t="shared" si="8"/>
        <v>3117</v>
      </c>
      <c r="D18" s="46">
        <f>AVERAGE(D6,D9)</f>
        <v>1.4225</v>
      </c>
      <c r="E18" s="45">
        <f t="shared" si="9"/>
        <v>3236</v>
      </c>
      <c r="F18" s="47">
        <f>AVERAGE(F6,F9)</f>
        <v>1.718</v>
      </c>
      <c r="G18" s="45">
        <f t="shared" si="10"/>
        <v>3186</v>
      </c>
      <c r="H18" s="47">
        <f>AVERAGE(H6,H9)</f>
        <v>5.554</v>
      </c>
    </row>
    <row r="19">
      <c r="D19" s="48"/>
      <c r="E19" s="48"/>
    </row>
    <row r="20">
      <c r="J20" s="49"/>
      <c r="K20" s="48"/>
      <c r="L20" s="48"/>
    </row>
    <row r="21">
      <c r="F21" s="49"/>
      <c r="G21" s="48"/>
      <c r="H21" s="48"/>
      <c r="J21" s="49"/>
      <c r="K21" s="48"/>
      <c r="L21" s="48"/>
    </row>
    <row r="22">
      <c r="F22" s="49"/>
      <c r="G22" s="48"/>
      <c r="H22" s="48"/>
      <c r="J22" s="49"/>
      <c r="K22" s="48"/>
      <c r="L22" s="48"/>
    </row>
    <row r="23">
      <c r="F23" s="49"/>
      <c r="G23" s="48"/>
      <c r="H23" s="48"/>
      <c r="J23" s="49"/>
      <c r="K23" s="48"/>
      <c r="L23" s="48"/>
    </row>
    <row r="24">
      <c r="F24" s="49"/>
      <c r="G24" s="48"/>
      <c r="H24" s="48"/>
      <c r="J24" s="49"/>
      <c r="K24" s="48"/>
      <c r="L24" s="48"/>
    </row>
    <row r="25">
      <c r="F25" s="49"/>
      <c r="G25" s="48"/>
      <c r="H25" s="48"/>
    </row>
  </sheetData>
  <mergeCells count="13">
    <mergeCell ref="E2:F2"/>
    <mergeCell ref="J2:J3"/>
    <mergeCell ref="K2:K3"/>
    <mergeCell ref="G2:H2"/>
    <mergeCell ref="C1:H1"/>
    <mergeCell ref="C2:D2"/>
    <mergeCell ref="A1:B1"/>
    <mergeCell ref="A2:B3"/>
    <mergeCell ref="A17:A18"/>
    <mergeCell ref="A8:A9"/>
    <mergeCell ref="A11:A12"/>
    <mergeCell ref="A14:A15"/>
    <mergeCell ref="A5:A6"/>
  </mergeCells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8" max="8" width="15.14"/>
  </cols>
  <sheetData>
    <row r="1">
      <c r="B1" s="50"/>
      <c r="C1" s="50"/>
      <c r="D1" s="51"/>
      <c r="E1" s="51"/>
      <c r="I1" s="52" t="s">
        <v>16</v>
      </c>
      <c r="J1" s="52" t="s">
        <v>8</v>
      </c>
      <c r="K1" s="52" t="s">
        <v>9</v>
      </c>
    </row>
    <row r="2">
      <c r="A2" s="50"/>
      <c r="C2" s="50"/>
      <c r="D2" s="50"/>
      <c r="E2" s="50"/>
      <c r="I2" s="53">
        <v>0.15</v>
      </c>
      <c r="J2" s="54">
        <v>1.14</v>
      </c>
      <c r="K2" s="54">
        <v>1.42</v>
      </c>
    </row>
    <row r="3">
      <c r="A3" s="50"/>
      <c r="I3" s="53">
        <v>0.5</v>
      </c>
      <c r="J3" s="54">
        <v>1.73</v>
      </c>
      <c r="K3" s="54">
        <v>1.72</v>
      </c>
    </row>
    <row r="4">
      <c r="A4" s="50"/>
      <c r="B4" s="50"/>
      <c r="C4" s="51"/>
      <c r="D4" s="51"/>
      <c r="E4" s="51"/>
      <c r="I4" s="53">
        <v>0.9</v>
      </c>
      <c r="J4" s="55">
        <v>3.65</v>
      </c>
      <c r="K4" s="54">
        <v>5.55</v>
      </c>
    </row>
    <row r="5">
      <c r="A5" s="50"/>
      <c r="B5" s="50"/>
      <c r="C5" s="51"/>
      <c r="D5" s="51"/>
      <c r="E5" s="51"/>
    </row>
    <row r="6">
      <c r="A6" s="50"/>
      <c r="C6" s="51"/>
      <c r="D6" s="51"/>
      <c r="E6" s="51"/>
    </row>
    <row r="7">
      <c r="A7" s="50"/>
      <c r="B7" s="50"/>
      <c r="C7" s="51"/>
      <c r="D7" s="51"/>
      <c r="E7" s="51"/>
    </row>
    <row r="8">
      <c r="A8" s="50"/>
      <c r="B8" s="50"/>
      <c r="C8" s="51"/>
      <c r="D8" s="51"/>
      <c r="E8" s="51"/>
    </row>
    <row r="9">
      <c r="A9" s="50"/>
      <c r="C9" s="51"/>
      <c r="D9" s="51"/>
      <c r="E9" s="51"/>
    </row>
    <row r="10">
      <c r="A10" s="50"/>
      <c r="B10" s="50"/>
      <c r="C10" s="51"/>
      <c r="D10" s="51"/>
      <c r="E10" s="51"/>
    </row>
    <row r="11">
      <c r="A11" s="50"/>
      <c r="B11" s="50"/>
      <c r="C11" s="51"/>
      <c r="D11" s="51"/>
      <c r="E11" s="51"/>
    </row>
    <row r="12">
      <c r="A12" s="50"/>
      <c r="C12" s="51"/>
      <c r="D12" s="51"/>
      <c r="E12" s="51"/>
      <c r="F12" s="44"/>
      <c r="G12" s="51"/>
    </row>
    <row r="13">
      <c r="A13" s="50"/>
      <c r="B13" s="50"/>
      <c r="C13" s="51"/>
      <c r="D13" s="51"/>
      <c r="E13" s="51"/>
      <c r="F13" s="8"/>
      <c r="G13" s="8"/>
    </row>
    <row r="14">
      <c r="A14" s="50"/>
      <c r="B14" s="50"/>
      <c r="C14" s="51"/>
      <c r="D14" s="51"/>
      <c r="E14" s="51"/>
    </row>
    <row r="16">
      <c r="A16" s="50"/>
      <c r="B16" s="50"/>
      <c r="C16" s="51"/>
      <c r="D16" s="51"/>
      <c r="E16" s="51"/>
    </row>
    <row r="17">
      <c r="A17" s="50"/>
      <c r="B17" s="50"/>
      <c r="C17" s="51"/>
      <c r="D17" s="50"/>
      <c r="E17" s="50"/>
    </row>
    <row r="18">
      <c r="C18" s="51"/>
      <c r="D18" s="51"/>
      <c r="E18" s="5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8" max="8" width="15.14"/>
  </cols>
  <sheetData>
    <row r="1">
      <c r="B1" s="50"/>
      <c r="C1" s="50"/>
      <c r="D1" s="51"/>
      <c r="E1" s="51"/>
      <c r="I1" s="52" t="s">
        <v>16</v>
      </c>
      <c r="J1" s="52" t="s">
        <v>8</v>
      </c>
      <c r="K1" s="52" t="s">
        <v>9</v>
      </c>
    </row>
    <row r="2">
      <c r="A2" s="50"/>
      <c r="C2" s="50"/>
      <c r="D2" s="50"/>
      <c r="E2" s="50"/>
      <c r="I2" s="53">
        <v>0.15</v>
      </c>
      <c r="J2" s="54">
        <v>1.14</v>
      </c>
      <c r="K2" s="54">
        <v>1.42</v>
      </c>
    </row>
    <row r="3">
      <c r="A3" s="50"/>
      <c r="I3" s="53">
        <v>0.5</v>
      </c>
      <c r="J3" s="54">
        <v>1.73</v>
      </c>
      <c r="K3" s="54">
        <v>1.72</v>
      </c>
    </row>
    <row r="4">
      <c r="A4" s="50"/>
      <c r="B4" s="50"/>
      <c r="C4" s="51"/>
      <c r="D4" s="51"/>
      <c r="E4" s="51"/>
      <c r="I4" s="53">
        <v>0.9</v>
      </c>
      <c r="J4" s="55">
        <v>3.65</v>
      </c>
      <c r="K4" s="54">
        <v>5.55</v>
      </c>
    </row>
    <row r="5">
      <c r="A5" s="50"/>
      <c r="B5" s="50"/>
      <c r="C5" s="51"/>
      <c r="D5" s="51"/>
      <c r="E5" s="51"/>
    </row>
    <row r="6">
      <c r="A6" s="50"/>
      <c r="C6" s="51"/>
      <c r="D6" s="51"/>
      <c r="E6" s="51"/>
    </row>
    <row r="7">
      <c r="A7" s="50"/>
      <c r="B7" s="50"/>
      <c r="C7" s="51"/>
      <c r="D7" s="51"/>
      <c r="E7" s="51"/>
    </row>
    <row r="8">
      <c r="A8" s="50"/>
      <c r="B8" s="50"/>
      <c r="C8" s="51"/>
      <c r="D8" s="51"/>
      <c r="E8" s="51"/>
    </row>
    <row r="9">
      <c r="A9" s="50"/>
      <c r="C9" s="51"/>
      <c r="D9" s="51"/>
      <c r="E9" s="51"/>
    </row>
    <row r="10">
      <c r="A10" s="50"/>
      <c r="B10" s="50"/>
      <c r="C10" s="51"/>
      <c r="D10" s="51"/>
      <c r="E10" s="51"/>
    </row>
    <row r="11">
      <c r="A11" s="50"/>
      <c r="B11" s="50"/>
      <c r="C11" s="51"/>
      <c r="D11" s="51"/>
      <c r="E11" s="51"/>
    </row>
    <row r="12">
      <c r="A12" s="50"/>
      <c r="C12" s="51"/>
      <c r="D12" s="51"/>
      <c r="E12" s="51"/>
      <c r="F12" s="44"/>
      <c r="G12" s="51"/>
    </row>
    <row r="13">
      <c r="A13" s="50"/>
      <c r="B13" s="50"/>
      <c r="C13" s="51"/>
      <c r="D13" s="51"/>
      <c r="E13" s="51"/>
      <c r="F13" s="8"/>
      <c r="G13" s="8"/>
    </row>
    <row r="14">
      <c r="A14" s="50"/>
      <c r="B14" s="50"/>
      <c r="C14" s="51"/>
      <c r="D14" s="51"/>
      <c r="E14" s="51"/>
    </row>
    <row r="16">
      <c r="A16" s="50"/>
      <c r="B16" s="50"/>
      <c r="C16" s="51"/>
      <c r="D16" s="51"/>
      <c r="E16" s="51"/>
    </row>
    <row r="17">
      <c r="A17" s="50"/>
      <c r="B17" s="50"/>
      <c r="C17" s="51"/>
      <c r="D17" s="50"/>
      <c r="E17" s="50"/>
    </row>
    <row r="18">
      <c r="C18" s="51"/>
      <c r="D18" s="51"/>
      <c r="E18" s="51"/>
    </row>
  </sheetData>
  <drawing r:id="rId1"/>
</worksheet>
</file>